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<sst xmlns="http://schemas.openxmlformats.org/spreadsheetml/2006/main" count="106" uniqueCount="98">
  <si>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</si>
  <si>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</si>
  <si>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</si>
  <si>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</si>
  <si>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</si>
  <si>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</si>
  <si>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</si>
  <si>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</si>
  <si>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</si>
  <si>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</si>
  <si>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</si>
  <si>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</si>
  <si>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</si>
  <si>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</si>
  <si>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</si>
  <si>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</si>
  <si>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</si>
  <si>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</si>
  <si>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</si>
  <si>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</si>
  <si>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</si>
  <si>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</si>
  <si>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</si>
  <si>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</si>
  <si>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</si>
  <si>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</si>
  <si>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</si>
  <si>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</si>
  <si>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</si>
  <si>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</si>
  <si>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</si>
  <si>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</si>
  <si>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</si>
  <si>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</si>
  <si>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</si>
  <si>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</si>
  <si>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</si>
  <si>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</si>
  <si>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</si>
  <si>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</si>
  <si>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</si>
  <si>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</si>
  <si>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</si>
  <si>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</si>
  <si>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</si>
  <si>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</si>
  <si>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</si>
  <si>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</si>
  <si>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</si>
  <si>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</si>
  <si>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</si>
  <si>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</si>
  <si>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</si>
  <si>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</si>
  <si>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</si>
  <si>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</si>
  <si>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</si>
  <si>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</si>
  <si>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</si>
  <si>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</si>
  <si>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</si>
  <si>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</si>
  <si>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</si>
  <si>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</si>
  <si>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</si>
  <si>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</si>
  <si>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</si>
  <si>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</si>
  <si>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</si>
  <si>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</si>
  <si>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</si>
  <si>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</si>
  <si>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</si>
  <si>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</si>
  <si>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</si>
  <si>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</si>
  <si>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</si>
  <si>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</si>
  <si>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</si>
  <si>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</si>
  <si>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</si>
  <si>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</si>
  <si>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</si>
  <si>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</si>
  <si>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</si>
  <si>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</si>
  <si>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</si>
  <si>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</si>
  <si>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</si>
  <si>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</si>
  <si>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</si>
  <si>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</si>
  <si>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</si>
  <si>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</si>
  <si>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 и канализации, в т.ч. Частичная замена трубопроводов каализации в подвале</t>
  </si>
  <si>
    <t>Оплата аренды автовышки для очистки снега с крыши.                                  Пробивка и обратная заделка ниш, отверстий в перекрытиях при выборочной (аварийной) замене стояков.                                                         Ремонт водосточной системы.</t>
  </si>
  <si>
    <t>Ремонт МАФ</t>
  </si>
  <si>
    <t xml:space="preserve">Кошение травы на газонах,
Санитарная и омолаживающая обрезка деревьев.
Снос аварийного дерева.
Завоз торфа на газоны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</si>
</sst>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6">
      <selection activeCell="G67" sqref="G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155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6572.9</v>
      </c>
    </row>
    <row r="8" spans="2:3" ht="15">
      <c r="B8" s="2" t="s">
        <v>8</v>
      </c>
      <c r="C8" s="1">
        <v>5391.1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2188.6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22.34</v>
      </c>
      <c r="D15" s="6">
        <v>0</v>
      </c>
      <c r="E15" s="6">
        <v>598982.46</v>
      </c>
      <c r="F15" s="6">
        <v>603167.6061</v>
      </c>
      <c r="G15" s="6">
        <v>343814.6345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159304.05</v>
      </c>
      <c r="F16" s="8">
        <v>160826.7203</v>
      </c>
      <c r="G16" s="8">
        <v>98186.4587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2490.3779</v>
      </c>
      <c r="G17" s="11">
        <v>22333.0382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724.6535</v>
      </c>
      <c r="G18" s="11">
        <v>6500.7496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326.6092</v>
      </c>
      <c r="G19" s="11">
        <v>2922.286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806.3065</v>
      </c>
      <c r="G20" s="11">
        <v>7234.7759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175.1087</v>
      </c>
      <c r="G21" s="11">
        <v>1550.5193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80325.9</v>
      </c>
      <c r="F22" s="8">
        <v>81963.3913</v>
      </c>
      <c r="G22" s="8">
        <v>56492.0784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105436.41</v>
      </c>
      <c r="F23" s="8">
        <v>104975.245</v>
      </c>
      <c r="G23" s="8">
        <v>60342.7589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101393.16</v>
      </c>
      <c r="F24" s="11">
        <v>100878.1301</v>
      </c>
      <c r="G24" s="11">
        <v>57732.8498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4043.25</v>
      </c>
      <c r="F25" s="11">
        <v>4097.1149</v>
      </c>
      <c r="G25" s="11">
        <v>2609.9091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149061.15</v>
      </c>
      <c r="F26" s="8">
        <v>149738.2647</v>
      </c>
      <c r="G26" s="8">
        <v>79789.2693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128575.35</v>
      </c>
      <c r="F27" s="11">
        <v>129401.118</v>
      </c>
      <c r="G27" s="11">
        <v>70983.0828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4582.35</v>
      </c>
      <c r="F28" s="11">
        <v>4599.7087</v>
      </c>
      <c r="G28" s="11">
        <v>2410.8966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15903.45</v>
      </c>
      <c r="F29" s="11">
        <v>15737.438</v>
      </c>
      <c r="G29" s="11">
        <v>6395.2899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104854.95</v>
      </c>
      <c r="F30" s="8">
        <v>105663.9848</v>
      </c>
      <c r="G30" s="8">
        <v>49004.0692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2392.8708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2127.6183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74.0531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191.1994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20.6734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-131.8982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13170.213</v>
      </c>
      <c r="F37" s="6">
        <v>23126.7524</v>
      </c>
      <c r="G37" s="6">
        <v>304650.5159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3289.1603</v>
      </c>
      <c r="G38" s="8">
        <v>117295.3522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4226.544</v>
      </c>
      <c r="F39" s="8">
        <v>4279.7116</v>
      </c>
      <c r="G39" s="8">
        <v>21711.1834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13122.6258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6605.5342</v>
      </c>
      <c r="G41" s="8">
        <v>147111.0355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8943.669</v>
      </c>
      <c r="F42" s="8">
        <v>8952.3463</v>
      </c>
      <c r="G42" s="8">
        <v>5410.319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499804.124</v>
      </c>
      <c r="F43" s="6">
        <v>5.083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612152.673</v>
      </c>
      <c r="F44" s="8">
        <v>626294.3585000001</v>
      </c>
      <c r="G44" s="8">
        <v>656823.7171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612152.673</v>
      </c>
      <c r="F47" s="13">
        <v>626294.3585000001</v>
      </c>
      <c r="G47" s="13">
        <v>656823.7171</v>
      </c>
    </row>
    <row r="48" spans="1:7" ht="15">
      <c r="A48" s="12"/>
      <c r="B48" s="12" t="s">
        <v>75</v>
      </c>
      <c r="C48" s="12"/>
      <c r="D48" s="12"/>
      <c r="E48" s="12"/>
      <c r="F48" s="13">
        <v>102.31015662003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19</v>
      </c>
      <c r="D54" s="8">
        <v>0.1417910447761194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.75" customHeight="1">
      <c r="A61" s="23">
        <v>1</v>
      </c>
      <c r="B61" s="24" t="s">
        <v>87</v>
      </c>
      <c r="C61" s="31" t="s">
        <v>93</v>
      </c>
      <c r="D61" s="32"/>
      <c r="E61" s="32"/>
      <c r="F61" s="33"/>
      <c r="G61" s="23">
        <f>106305+5170</f>
        <v>111475</v>
      </c>
    </row>
    <row r="62" spans="1:7" ht="43.5" customHeight="1">
      <c r="A62" s="23">
        <v>2</v>
      </c>
      <c r="B62" s="24" t="s">
        <v>88</v>
      </c>
      <c r="C62" s="31" t="s">
        <v>94</v>
      </c>
      <c r="D62" s="32"/>
      <c r="E62" s="32"/>
      <c r="F62" s="33"/>
      <c r="G62" s="23">
        <f>6103+52343</f>
        <v>58446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54" customHeight="1">
      <c r="A64" s="23">
        <v>4</v>
      </c>
      <c r="B64" s="24" t="s">
        <v>90</v>
      </c>
      <c r="C64" s="31" t="s">
        <v>95</v>
      </c>
      <c r="D64" s="32"/>
      <c r="E64" s="32"/>
      <c r="F64" s="33"/>
      <c r="G64" s="23">
        <f>10001+8248</f>
        <v>18249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15">
      <c r="A66" s="23">
        <v>6</v>
      </c>
      <c r="B66" s="24" t="s">
        <v>32</v>
      </c>
      <c r="C66" s="31" t="s">
        <v>96</v>
      </c>
      <c r="D66" s="32"/>
      <c r="E66" s="32"/>
      <c r="F66" s="33"/>
      <c r="G66" s="23">
        <v>6705</v>
      </c>
    </row>
    <row r="67" spans="1:7" ht="59.25" customHeight="1">
      <c r="A67" s="23">
        <v>7</v>
      </c>
      <c r="B67" s="24" t="s">
        <v>92</v>
      </c>
      <c r="C67" s="31" t="s">
        <v>97</v>
      </c>
      <c r="D67" s="32"/>
      <c r="E67" s="32"/>
      <c r="F67" s="33"/>
      <c r="G67" s="23">
        <f>20574+75164</f>
        <v>95738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2023-02-01T08:34:18Z</dcterms:created>
  <dcterms:modified xsi:type="dcterms:W3CDTF">2023-03-07T03:43:47Z</dcterms:modified>
  <cp:category/>
  <cp:version/>
  <cp:contentType/>
  <cp:contentStatus/>
</cp:coreProperties>
</file>